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5\Rendeletek\20_2025_mellékletei\"/>
    </mc:Choice>
  </mc:AlternateContent>
  <xr:revisionPtr revIDLastSave="0" documentId="13_ncr:1_{DA7E47F3-216B-4910-A586-6CEF9447A086}" xr6:coauthVersionLast="47" xr6:coauthVersionMax="47" xr10:uidLastSave="{00000000-0000-0000-0000-000000000000}"/>
  <bookViews>
    <workbookView xWindow="-120" yWindow="-120" windowWidth="29040" windowHeight="15840" xr2:uid="{3A1AFC41-04CC-46A3-81A2-FF9B4700E717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F23" i="1"/>
  <c r="G21" i="1"/>
  <c r="G19" i="1"/>
  <c r="G17" i="1"/>
  <c r="F17" i="1"/>
  <c r="F25" i="1" s="1"/>
  <c r="G15" i="1"/>
  <c r="G13" i="1"/>
  <c r="G12" i="1"/>
  <c r="G11" i="1"/>
  <c r="G10" i="1"/>
  <c r="G25" i="1" s="1"/>
  <c r="D25" i="1"/>
  <c r="D23" i="1"/>
  <c r="E23" i="1"/>
  <c r="D17" i="1"/>
  <c r="E17" i="1"/>
  <c r="E10" i="1"/>
  <c r="E25" i="1" s="1"/>
  <c r="C10" i="1"/>
  <c r="E13" i="1"/>
  <c r="E15" i="1"/>
  <c r="E19" i="1"/>
  <c r="E21" i="1"/>
  <c r="E12" i="1"/>
  <c r="E11" i="1"/>
  <c r="C13" i="1"/>
  <c r="C23" i="1"/>
  <c r="C17" i="1"/>
  <c r="C25" i="1" l="1"/>
</calcChain>
</file>

<file path=xl/sharedStrings.xml><?xml version="1.0" encoding="utf-8"?>
<sst xmlns="http://schemas.openxmlformats.org/spreadsheetml/2006/main" count="23" uniqueCount="22">
  <si>
    <t>Sor-szám</t>
  </si>
  <si>
    <t>Megnevezés</t>
  </si>
  <si>
    <t>I.</t>
  </si>
  <si>
    <t>Általános tartalék</t>
  </si>
  <si>
    <t>II.</t>
  </si>
  <si>
    <t>Működési célú céltartalék</t>
  </si>
  <si>
    <t>III.</t>
  </si>
  <si>
    <t>Felhalmozási célú céltartalék</t>
  </si>
  <si>
    <t>Tartalékok összesen</t>
  </si>
  <si>
    <t>Vis maior keret</t>
  </si>
  <si>
    <t>11. melléklet</t>
  </si>
  <si>
    <t>Környezetvédelmi alap</t>
  </si>
  <si>
    <t>E Ft</t>
  </si>
  <si>
    <t xml:space="preserve">Pályázati alap </t>
  </si>
  <si>
    <t>2025. évi eredeti előirányzat</t>
  </si>
  <si>
    <t xml:space="preserve">               Városgazda Kft-től átvett feladatokra</t>
  </si>
  <si>
    <t xml:space="preserve">               Jogszabály szerinti illetményemelések</t>
  </si>
  <si>
    <t>Javasolt módosítás</t>
  </si>
  <si>
    <t>2025. évi tartalékok módosított előirányzata</t>
  </si>
  <si>
    <t>6/2025.(IV.8.) önk.rendelet mód. ei.</t>
  </si>
  <si>
    <t xml:space="preserve">        ebből: Egészségügyi alapellátási feladatok kiadásai         
                    2025.04.01-től</t>
  </si>
  <si>
    <t>20/2025. (X.22.)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</si>
</sst>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7" fillId="0" borderId="1" xfId="0" applyNumberFormat="1" applyFont="1" applyBorder="1"/>
    <xf numFmtId="0" fontId="8" fillId="0" borderId="1" xfId="0" applyFont="1" applyBorder="1"/>
    <xf numFmtId="3" fontId="3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49" fontId="7" fillId="0" borderId="1" xfId="0" applyNumberFormat="1" applyFont="1" applyBorder="1"/>
    <xf numFmtId="0" fontId="9" fillId="0" borderId="1" xfId="0" applyFont="1" applyBorder="1"/>
    <xf numFmtId="0" fontId="4" fillId="0" borderId="1" xfId="0" applyFont="1" applyBorder="1" applyAlignment="1">
      <alignment horizontal="center"/>
    </xf>
    <xf numFmtId="3" fontId="8" fillId="0" borderId="1" xfId="0" applyNumberFormat="1" applyFont="1" applyBorder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3" fontId="1" fillId="0" borderId="1" xfId="0" applyNumberFormat="1" applyFont="1" applyBorder="1"/>
    <xf numFmtId="3" fontId="8" fillId="0" borderId="0" xfId="0" applyNumberFormat="1" applyFont="1"/>
    <xf numFmtId="0" fontId="1" fillId="0" borderId="1" xfId="0" applyFont="1" applyBorder="1"/>
    <xf numFmtId="0" fontId="10" fillId="0" borderId="1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CBAD6-FD0B-4D3B-BEF9-88B2142CFAB4}">
  <dimension ref="A2:H30"/>
  <sheetViews>
    <sheetView tabSelected="1" zoomScaleNormal="100" workbookViewId="0">
      <selection activeCell="L22" sqref="L22"/>
    </sheetView>
  </sheetViews>
  <sheetFormatPr defaultRowHeight="12.75" x14ac:dyDescent="0.2"/>
  <cols>
    <col min="1" max="1" width="4.85546875" style="1" customWidth="1"/>
    <col min="2" max="2" width="50.140625" style="1" customWidth="1"/>
    <col min="3" max="3" width="15.5703125" style="1" customWidth="1"/>
    <col min="4" max="4" width="12.28515625" style="1" hidden="1" customWidth="1"/>
    <col min="5" max="5" width="17" style="1" customWidth="1"/>
    <col min="6" max="6" width="12.28515625" style="1" customWidth="1"/>
    <col min="7" max="7" width="16.85546875" style="1" customWidth="1"/>
    <col min="8" max="16384" width="9.140625" style="1"/>
  </cols>
  <sheetData>
    <row r="2" spans="1:8" x14ac:dyDescent="0.2">
      <c r="E2" s="2"/>
      <c r="G2" s="2" t="s">
        <v>10</v>
      </c>
    </row>
    <row r="3" spans="1:8" ht="20.25" customHeight="1" x14ac:dyDescent="0.2">
      <c r="B3" s="18"/>
    </row>
    <row r="4" spans="1:8" x14ac:dyDescent="0.2">
      <c r="A4" s="24" t="s">
        <v>18</v>
      </c>
      <c r="B4" s="24"/>
      <c r="C4" s="24"/>
    </row>
    <row r="5" spans="1:8" x14ac:dyDescent="0.2">
      <c r="A5" s="3"/>
      <c r="B5" s="19"/>
    </row>
    <row r="6" spans="1:8" x14ac:dyDescent="0.2">
      <c r="E6" s="2"/>
      <c r="G6" s="2" t="s">
        <v>12</v>
      </c>
    </row>
    <row r="7" spans="1:8" ht="12.75" customHeight="1" x14ac:dyDescent="0.2">
      <c r="A7" s="28" t="s">
        <v>0</v>
      </c>
      <c r="B7" s="28" t="s">
        <v>1</v>
      </c>
      <c r="C7" s="27" t="s">
        <v>14</v>
      </c>
      <c r="D7" s="27" t="s">
        <v>17</v>
      </c>
      <c r="E7" s="27" t="s">
        <v>19</v>
      </c>
      <c r="F7" s="27" t="s">
        <v>17</v>
      </c>
      <c r="G7" s="27" t="s">
        <v>21</v>
      </c>
    </row>
    <row r="8" spans="1:8" x14ac:dyDescent="0.2">
      <c r="A8" s="28"/>
      <c r="B8" s="28"/>
      <c r="C8" s="27"/>
      <c r="D8" s="27"/>
      <c r="E8" s="27"/>
      <c r="F8" s="27"/>
      <c r="G8" s="27"/>
    </row>
    <row r="9" spans="1:8" x14ac:dyDescent="0.2">
      <c r="A9" s="29"/>
      <c r="B9" s="28"/>
      <c r="C9" s="27"/>
      <c r="D9" s="27"/>
      <c r="E9" s="27"/>
      <c r="F9" s="27"/>
      <c r="G9" s="27"/>
    </row>
    <row r="10" spans="1:8" s="6" customFormat="1" x14ac:dyDescent="0.2">
      <c r="A10" s="16" t="s">
        <v>2</v>
      </c>
      <c r="B10" s="4" t="s">
        <v>3</v>
      </c>
      <c r="C10" s="5">
        <f>2683583+526+6311</f>
        <v>2690420</v>
      </c>
      <c r="D10" s="5">
        <v>1975963</v>
      </c>
      <c r="E10" s="5">
        <f>+C10+D10</f>
        <v>4666383</v>
      </c>
      <c r="F10" s="5">
        <v>-1657956</v>
      </c>
      <c r="G10" s="5">
        <f>+E10+F10</f>
        <v>3008427</v>
      </c>
    </row>
    <row r="11" spans="1:8" s="6" customFormat="1" ht="24" x14ac:dyDescent="0.2">
      <c r="A11" s="16"/>
      <c r="B11" s="23" t="s">
        <v>20</v>
      </c>
      <c r="C11" s="17">
        <v>393356</v>
      </c>
      <c r="D11" s="17">
        <v>-393356</v>
      </c>
      <c r="E11" s="17">
        <f>+C11+D11</f>
        <v>0</v>
      </c>
      <c r="F11" s="17"/>
      <c r="G11" s="17">
        <f>+E11+F11</f>
        <v>0</v>
      </c>
    </row>
    <row r="12" spans="1:8" s="6" customFormat="1" x14ac:dyDescent="0.2">
      <c r="A12" s="16"/>
      <c r="B12" s="10" t="s">
        <v>15</v>
      </c>
      <c r="C12" s="17">
        <v>42769</v>
      </c>
      <c r="D12" s="17">
        <v>-42769</v>
      </c>
      <c r="E12" s="17">
        <f>+C12+D12</f>
        <v>0</v>
      </c>
      <c r="F12" s="17"/>
      <c r="G12" s="17">
        <f>+E12+F12</f>
        <v>0</v>
      </c>
    </row>
    <row r="13" spans="1:8" s="6" customFormat="1" x14ac:dyDescent="0.2">
      <c r="A13" s="16"/>
      <c r="B13" s="10" t="s">
        <v>16</v>
      </c>
      <c r="C13" s="17">
        <f>171524+55925</f>
        <v>227449</v>
      </c>
      <c r="D13" s="17">
        <v>-227449</v>
      </c>
      <c r="E13" s="17">
        <f t="shared" ref="E13:E21" si="0">+C13+D13</f>
        <v>0</v>
      </c>
      <c r="F13" s="17"/>
      <c r="G13" s="17">
        <f t="shared" ref="G13" si="1">+E13+F13</f>
        <v>0</v>
      </c>
      <c r="H13" s="21"/>
    </row>
    <row r="14" spans="1:8" s="6" customFormat="1" x14ac:dyDescent="0.2">
      <c r="A14" s="16"/>
      <c r="B14" s="10"/>
      <c r="C14" s="5"/>
      <c r="D14" s="4"/>
      <c r="E14" s="20"/>
      <c r="F14" s="4"/>
      <c r="G14" s="20"/>
    </row>
    <row r="15" spans="1:8" x14ac:dyDescent="0.2">
      <c r="A15" s="7"/>
      <c r="B15" s="8" t="s">
        <v>11</v>
      </c>
      <c r="C15" s="9">
        <v>5000</v>
      </c>
      <c r="D15" s="8"/>
      <c r="E15" s="20">
        <f t="shared" si="0"/>
        <v>5000</v>
      </c>
      <c r="F15" s="8"/>
      <c r="G15" s="20">
        <f t="shared" ref="G15" si="2">+E15+F15</f>
        <v>5000</v>
      </c>
    </row>
    <row r="16" spans="1:8" x14ac:dyDescent="0.2">
      <c r="A16" s="7"/>
      <c r="B16" s="10"/>
      <c r="C16" s="11"/>
      <c r="D16" s="8"/>
      <c r="E16" s="20"/>
      <c r="F16" s="8"/>
      <c r="G16" s="20"/>
    </row>
    <row r="17" spans="1:8" s="6" customFormat="1" x14ac:dyDescent="0.2">
      <c r="A17" s="16" t="s">
        <v>4</v>
      </c>
      <c r="B17" s="4" t="s">
        <v>5</v>
      </c>
      <c r="C17" s="5">
        <f>SUM(C15:C15)</f>
        <v>5000</v>
      </c>
      <c r="D17" s="5">
        <f t="shared" ref="D17:E17" si="3">SUM(D15:D15)</f>
        <v>0</v>
      </c>
      <c r="E17" s="5">
        <f t="shared" si="3"/>
        <v>5000</v>
      </c>
      <c r="F17" s="5">
        <f t="shared" ref="F17:G17" si="4">SUM(F15:F15)</f>
        <v>0</v>
      </c>
      <c r="G17" s="5">
        <f t="shared" si="4"/>
        <v>5000</v>
      </c>
    </row>
    <row r="18" spans="1:8" x14ac:dyDescent="0.2">
      <c r="A18" s="7"/>
      <c r="B18" s="8"/>
      <c r="C18" s="11"/>
      <c r="D18" s="8"/>
      <c r="E18" s="20"/>
      <c r="F18" s="8"/>
      <c r="G18" s="20"/>
    </row>
    <row r="19" spans="1:8" s="6" customFormat="1" x14ac:dyDescent="0.2">
      <c r="A19" s="12"/>
      <c r="B19" s="13" t="s">
        <v>13</v>
      </c>
      <c r="C19" s="9">
        <v>20000</v>
      </c>
      <c r="D19" s="4"/>
      <c r="E19" s="20">
        <f t="shared" si="0"/>
        <v>20000</v>
      </c>
      <c r="F19" s="22">
        <v>-5000</v>
      </c>
      <c r="G19" s="20">
        <f t="shared" ref="G19" si="5">+E19+F19</f>
        <v>15000</v>
      </c>
    </row>
    <row r="20" spans="1:8" x14ac:dyDescent="0.2">
      <c r="A20" s="12"/>
      <c r="B20" s="15"/>
      <c r="C20" s="9"/>
      <c r="D20" s="8"/>
      <c r="E20" s="20"/>
      <c r="F20" s="8"/>
      <c r="G20" s="20"/>
    </row>
    <row r="21" spans="1:8" s="6" customFormat="1" x14ac:dyDescent="0.2">
      <c r="A21" s="12"/>
      <c r="B21" s="14" t="s">
        <v>9</v>
      </c>
      <c r="C21" s="9">
        <v>20000</v>
      </c>
      <c r="D21" s="4"/>
      <c r="E21" s="20">
        <f t="shared" si="0"/>
        <v>20000</v>
      </c>
      <c r="F21" s="4"/>
      <c r="G21" s="20">
        <f t="shared" ref="G21" si="6">+E21+F21</f>
        <v>20000</v>
      </c>
    </row>
    <row r="22" spans="1:8" x14ac:dyDescent="0.2">
      <c r="A22" s="7"/>
      <c r="B22" s="14"/>
      <c r="C22" s="9"/>
      <c r="D22" s="8"/>
      <c r="E22" s="20"/>
      <c r="F22" s="8"/>
      <c r="G22" s="20"/>
    </row>
    <row r="23" spans="1:8" s="6" customFormat="1" x14ac:dyDescent="0.2">
      <c r="A23" s="16" t="s">
        <v>6</v>
      </c>
      <c r="B23" s="4" t="s">
        <v>7</v>
      </c>
      <c r="C23" s="5">
        <f>SUM(C19:C22)</f>
        <v>40000</v>
      </c>
      <c r="D23" s="5">
        <f t="shared" ref="D23:E23" si="7">SUM(D19:D22)</f>
        <v>0</v>
      </c>
      <c r="E23" s="5">
        <f t="shared" si="7"/>
        <v>40000</v>
      </c>
      <c r="F23" s="5">
        <f t="shared" ref="F23:G23" si="8">SUM(F19:F22)</f>
        <v>-5000</v>
      </c>
      <c r="G23" s="5">
        <f t="shared" si="8"/>
        <v>35000</v>
      </c>
    </row>
    <row r="24" spans="1:8" s="6" customFormat="1" x14ac:dyDescent="0.2">
      <c r="A24" s="16"/>
      <c r="B24" s="4"/>
      <c r="C24" s="5"/>
      <c r="D24" s="4"/>
      <c r="E24" s="20"/>
      <c r="F24" s="4"/>
      <c r="G24" s="20"/>
    </row>
    <row r="25" spans="1:8" s="6" customFormat="1" x14ac:dyDescent="0.2">
      <c r="A25" s="16"/>
      <c r="B25" s="4" t="s">
        <v>8</v>
      </c>
      <c r="C25" s="5">
        <f>SUM(C10,C17,C23)</f>
        <v>2735420</v>
      </c>
      <c r="D25" s="5">
        <f t="shared" ref="D25:E25" si="9">SUM(D10,D17,D23)</f>
        <v>1975963</v>
      </c>
      <c r="E25" s="5">
        <f t="shared" si="9"/>
        <v>4711383</v>
      </c>
      <c r="F25" s="5">
        <f t="shared" ref="F25:G25" si="10">SUM(F10,F17,F23)</f>
        <v>-1662956</v>
      </c>
      <c r="G25" s="5">
        <f t="shared" si="10"/>
        <v>3048427</v>
      </c>
    </row>
    <row r="30" spans="1:8" x14ac:dyDescent="0.2">
      <c r="B30" s="25"/>
      <c r="C30" s="26"/>
      <c r="D30" s="26"/>
      <c r="E30" s="26"/>
      <c r="F30" s="26"/>
      <c r="G30" s="26"/>
      <c r="H30" s="26"/>
    </row>
  </sheetData>
  <mergeCells count="9">
    <mergeCell ref="A4:C4"/>
    <mergeCell ref="B30:H30"/>
    <mergeCell ref="C7:C9"/>
    <mergeCell ref="A7:A9"/>
    <mergeCell ref="B7:B9"/>
    <mergeCell ref="D7:D9"/>
    <mergeCell ref="E7:E9"/>
    <mergeCell ref="F7:F9"/>
    <mergeCell ref="G7:G9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107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A233D-2786-478B-B253-EE7249D98B63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2B5CB-9149-45D3-AEF4-1C2F622DBFC7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Boráros Barbara</dc:creator>
  <cp:lastModifiedBy>Boráros Barbara</cp:lastModifiedBy>
  <cp:lastPrinted>2025-10-01T12:01:37Z</cp:lastPrinted>
  <dcterms:created xsi:type="dcterms:W3CDTF">2008-11-29T16:54:12Z</dcterms:created>
  <dcterms:modified xsi:type="dcterms:W3CDTF">2025-10-17T09:44:40Z</dcterms:modified>
</cp:coreProperties>
</file>